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89"/>
  </bookViews>
  <sheets>
    <sheet name="TOTAL" sheetId="12" r:id="rId1"/>
  </sheets>
  <calcPr calcId="124519"/>
</workbook>
</file>

<file path=xl/calcChain.xml><?xml version="1.0" encoding="utf-8"?>
<calcChain xmlns="http://schemas.openxmlformats.org/spreadsheetml/2006/main">
  <c r="F51" i="12"/>
  <c r="D51"/>
  <c r="E51"/>
  <c r="C51"/>
  <c r="F32"/>
  <c r="E32"/>
  <c r="D32"/>
  <c r="C32"/>
  <c r="F42"/>
  <c r="E42"/>
  <c r="E15"/>
  <c r="D15"/>
  <c r="F15"/>
</calcChain>
</file>

<file path=xl/sharedStrings.xml><?xml version="1.0" encoding="utf-8"?>
<sst xmlns="http://schemas.openxmlformats.org/spreadsheetml/2006/main" count="147" uniqueCount="39">
  <si>
    <t>Backward Classes Welfare Department</t>
  </si>
  <si>
    <t>Department of Agriculture(KSDA)</t>
  </si>
  <si>
    <t>Department of Minority welfare</t>
  </si>
  <si>
    <t>Social Welfare Department</t>
  </si>
  <si>
    <t>Tribal Welfare Department</t>
  </si>
  <si>
    <t>Karnataka building and other constructions workers</t>
  </si>
  <si>
    <t>5.1.1 Percentage of students benefited by scholarships and freeships provided by the Government and Non-Government agencies during the last five years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</si>
  <si>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</si>
  <si>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</si>
  <si>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</si>
  <si>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</si>
  <si>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</si>
  <si>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</si>
  <si>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</si>
  <si>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2021-2022</t>
  </si>
  <si>
    <t>2021-22</t>
  </si>
  <si>
    <t>NA</t>
  </si>
  <si>
    <t xml:space="preserve">Sanchi Honnamma </t>
  </si>
  <si>
    <t>Bramin Development bord</t>
  </si>
  <si>
    <t>Total</t>
  </si>
  <si>
    <t>2020-2021</t>
  </si>
  <si>
    <t>2020-21</t>
  </si>
  <si>
    <t>5,79,330</t>
  </si>
  <si>
    <t>2019-20</t>
  </si>
  <si>
    <t>2018-19</t>
  </si>
  <si>
    <t>2017-18</t>
  </si>
  <si>
    <t>Zindal Foundation</t>
  </si>
  <si>
    <t>Zindal foundation</t>
  </si>
  <si>
    <t>Kukke Temple scholarship for distinction holders</t>
  </si>
  <si>
    <t>Secured class wise 1 st  2 nd place (Management scholarship)</t>
  </si>
  <si>
    <t>12,96,270</t>
  </si>
  <si>
    <t>11,30,850</t>
  </si>
  <si>
    <t>Management (Kukke Sri Subrahmanya Temple ) Scholarship for distinction holder</t>
  </si>
  <si>
    <t>Rank Holder Scholarship from Management(Kukke Sri Subrahmanya Temple)</t>
  </si>
  <si>
    <t>https://ksscollege.org/MemberUploads/666796407_2021-22.pdf</t>
  </si>
  <si>
    <t>https://ksscollege.org/MemberUploads/1437324335_2020-21.pdf</t>
  </si>
  <si>
    <t>https://ksscollege.org/MemberUploads/1856480372_2019-20.pdf</t>
  </si>
  <si>
    <t>https://ksscollege.org/MemberUploads/1856480372_2018-19.pdf</t>
  </si>
  <si>
    <t>https://ksscollege.org/MemberUploads/128152762_2017-18.pdf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</si>
</sst>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3" fontId="1" fillId="0" borderId="6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left" vertical="top"/>
    </xf>
    <xf numFmtId="164" fontId="1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7" fillId="0" borderId="6" xfId="2" applyFont="1" applyBorder="1" applyAlignment="1" applyProtection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sscollege.org/MemberUploads/1856480372_2019-20.pdf" TargetMode="External"/><Relationship Id="rId2" Type="http://schemas.openxmlformats.org/officeDocument/2006/relationships/hyperlink" Target="https://ksscollege.org/MemberUploads/1437324335_2020-21.pdf" TargetMode="External"/><Relationship Id="rId1" Type="http://schemas.openxmlformats.org/officeDocument/2006/relationships/hyperlink" Target="https://ksscollege.org/MemberUploads/666796407_2021-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ksscollege.org/MemberUploads/128152762_2017-18.pdf" TargetMode="External"/><Relationship Id="rId4" Type="http://schemas.openxmlformats.org/officeDocument/2006/relationships/hyperlink" Target="https://ksscollege.org/MemberUploads/1856480372_2018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I45" sqref="I45"/>
    </sheetView>
  </sheetViews>
  <sheetFormatPr defaultRowHeight="15"/>
  <cols>
    <col min="1" max="1" width="12.42578125" customWidth="1"/>
    <col min="2" max="2" width="52.5703125" customWidth="1"/>
    <col min="3" max="3" width="14.7109375" customWidth="1"/>
    <col min="4" max="4" width="15.140625" customWidth="1"/>
    <col min="5" max="5" width="12.42578125" customWidth="1"/>
    <col min="6" max="6" width="13.42578125" customWidth="1"/>
    <col min="7" max="7" width="25.5703125" customWidth="1"/>
  </cols>
  <sheetData>
    <row r="1" spans="1:7" ht="34.5" customHeight="1">
      <c r="A1" s="22" t="s">
        <v>6</v>
      </c>
      <c r="B1" s="22"/>
      <c r="C1" s="22"/>
      <c r="D1" s="22"/>
      <c r="E1" s="22"/>
      <c r="F1" s="22"/>
      <c r="G1" s="22"/>
    </row>
    <row r="2" spans="1:7" ht="70.5" customHeight="1">
      <c r="A2" s="27" t="s">
        <v>7</v>
      </c>
      <c r="B2" s="27" t="s">
        <v>8</v>
      </c>
      <c r="C2" s="29" t="s">
        <v>9</v>
      </c>
      <c r="D2" s="30"/>
      <c r="E2" s="29" t="s">
        <v>10</v>
      </c>
      <c r="F2" s="30"/>
      <c r="G2" s="27" t="s">
        <v>11</v>
      </c>
    </row>
    <row r="3" spans="1:7" ht="31.5">
      <c r="A3" s="28"/>
      <c r="B3" s="28"/>
      <c r="C3" s="1" t="s">
        <v>12</v>
      </c>
      <c r="D3" s="2" t="s">
        <v>13</v>
      </c>
      <c r="E3" s="1" t="s">
        <v>12</v>
      </c>
      <c r="F3" s="2" t="s">
        <v>13</v>
      </c>
      <c r="G3" s="28"/>
    </row>
    <row r="4" spans="1:7" ht="15.75">
      <c r="A4" s="24" t="s">
        <v>14</v>
      </c>
      <c r="B4" s="31"/>
      <c r="C4" s="31"/>
      <c r="D4" s="31"/>
      <c r="E4" s="31"/>
      <c r="F4" s="31"/>
      <c r="G4" s="32"/>
    </row>
    <row r="5" spans="1:7" ht="15.75">
      <c r="A5" s="18" t="s">
        <v>15</v>
      </c>
      <c r="B5" s="3" t="s">
        <v>3</v>
      </c>
      <c r="C5" s="4">
        <v>33</v>
      </c>
      <c r="D5" s="5">
        <v>75200</v>
      </c>
      <c r="E5" s="4" t="s">
        <v>16</v>
      </c>
      <c r="F5" s="4" t="s">
        <v>16</v>
      </c>
      <c r="G5" s="33" t="s">
        <v>34</v>
      </c>
    </row>
    <row r="6" spans="1:7" ht="15.75">
      <c r="A6" s="19"/>
      <c r="B6" s="3" t="s">
        <v>4</v>
      </c>
      <c r="C6" s="4">
        <v>18</v>
      </c>
      <c r="D6" s="5">
        <v>111610</v>
      </c>
      <c r="E6" s="4" t="s">
        <v>16</v>
      </c>
      <c r="F6" s="4" t="s">
        <v>16</v>
      </c>
      <c r="G6" s="34"/>
    </row>
    <row r="7" spans="1:7" ht="15.75">
      <c r="A7" s="19"/>
      <c r="B7" s="6" t="s">
        <v>17</v>
      </c>
      <c r="C7" s="4">
        <v>24</v>
      </c>
      <c r="D7" s="5">
        <v>48000</v>
      </c>
      <c r="E7" s="4" t="s">
        <v>16</v>
      </c>
      <c r="F7" s="4" t="s">
        <v>16</v>
      </c>
      <c r="G7" s="34"/>
    </row>
    <row r="8" spans="1:7" ht="15.75">
      <c r="A8" s="19"/>
      <c r="B8" s="7" t="s">
        <v>1</v>
      </c>
      <c r="C8" s="4">
        <v>212</v>
      </c>
      <c r="D8" s="5">
        <v>463230</v>
      </c>
      <c r="E8" s="4" t="s">
        <v>16</v>
      </c>
      <c r="F8" s="4" t="s">
        <v>16</v>
      </c>
      <c r="G8" s="34"/>
    </row>
    <row r="9" spans="1:7" ht="15.75">
      <c r="A9" s="19"/>
      <c r="B9" s="7" t="s">
        <v>18</v>
      </c>
      <c r="C9" s="4">
        <v>2</v>
      </c>
      <c r="D9" s="5">
        <v>30000</v>
      </c>
      <c r="E9" s="4" t="s">
        <v>16</v>
      </c>
      <c r="F9" s="4" t="s">
        <v>16</v>
      </c>
      <c r="G9" s="34"/>
    </row>
    <row r="10" spans="1:7" ht="15.75">
      <c r="A10" s="19"/>
      <c r="B10" s="7" t="s">
        <v>5</v>
      </c>
      <c r="C10" s="4">
        <v>30</v>
      </c>
      <c r="D10" s="5">
        <v>63827</v>
      </c>
      <c r="E10" s="4" t="s">
        <v>16</v>
      </c>
      <c r="F10" s="4" t="s">
        <v>16</v>
      </c>
      <c r="G10" s="34"/>
    </row>
    <row r="11" spans="1:7" ht="15.75">
      <c r="A11" s="19"/>
      <c r="B11" s="7" t="s">
        <v>2</v>
      </c>
      <c r="C11" s="4">
        <v>1</v>
      </c>
      <c r="D11" s="8">
        <v>3000</v>
      </c>
      <c r="E11" s="4" t="s">
        <v>16</v>
      </c>
      <c r="F11" s="4" t="s">
        <v>16</v>
      </c>
      <c r="G11" s="34"/>
    </row>
    <row r="12" spans="1:7" ht="15.75">
      <c r="A12" s="19"/>
      <c r="B12" s="9" t="s">
        <v>0</v>
      </c>
      <c r="C12" s="4">
        <v>253</v>
      </c>
      <c r="D12" s="5">
        <v>509670</v>
      </c>
      <c r="E12" s="4" t="s">
        <v>16</v>
      </c>
      <c r="F12" s="4" t="s">
        <v>16</v>
      </c>
      <c r="G12" s="34"/>
    </row>
    <row r="13" spans="1:7" ht="15.75">
      <c r="A13" s="19"/>
      <c r="B13" s="10" t="s">
        <v>28</v>
      </c>
      <c r="C13" s="4" t="s">
        <v>16</v>
      </c>
      <c r="D13" s="4" t="s">
        <v>16</v>
      </c>
      <c r="E13" s="4">
        <v>90</v>
      </c>
      <c r="F13" s="5">
        <v>90000</v>
      </c>
      <c r="G13" s="34"/>
    </row>
    <row r="14" spans="1:7" ht="15.75">
      <c r="A14" s="19"/>
      <c r="B14" s="6" t="s">
        <v>26</v>
      </c>
      <c r="C14" s="4" t="s">
        <v>16</v>
      </c>
      <c r="D14" s="4" t="s">
        <v>16</v>
      </c>
      <c r="E14" s="4">
        <v>14</v>
      </c>
      <c r="F14" s="5">
        <v>90500</v>
      </c>
      <c r="G14" s="34"/>
    </row>
    <row r="15" spans="1:7" ht="15.75">
      <c r="A15" s="20"/>
      <c r="B15" s="11" t="s">
        <v>19</v>
      </c>
      <c r="C15" s="2">
        <v>573</v>
      </c>
      <c r="D15" s="12">
        <f>D5+D6+D7+D8+D9+D10+D11+D12</f>
        <v>1304537</v>
      </c>
      <c r="E15" s="2">
        <f>E13+E14</f>
        <v>104</v>
      </c>
      <c r="F15" s="12">
        <f>F13+F14</f>
        <v>180500</v>
      </c>
      <c r="G15" s="28"/>
    </row>
    <row r="16" spans="1:7" ht="15.75">
      <c r="A16" s="21" t="s">
        <v>20</v>
      </c>
      <c r="B16" s="23"/>
      <c r="C16" s="23"/>
      <c r="D16" s="23"/>
      <c r="E16" s="23"/>
      <c r="F16" s="23"/>
      <c r="G16" s="23"/>
    </row>
    <row r="17" spans="1:7" ht="15.75">
      <c r="A17" s="18" t="s">
        <v>21</v>
      </c>
      <c r="B17" s="3" t="s">
        <v>3</v>
      </c>
      <c r="C17" s="13">
        <v>31</v>
      </c>
      <c r="D17" s="5">
        <v>191880</v>
      </c>
      <c r="E17" s="4" t="s">
        <v>16</v>
      </c>
      <c r="F17" s="4" t="s">
        <v>16</v>
      </c>
      <c r="G17" s="33" t="s">
        <v>35</v>
      </c>
    </row>
    <row r="18" spans="1:7" ht="15.75">
      <c r="A18" s="19"/>
      <c r="B18" s="3" t="s">
        <v>4</v>
      </c>
      <c r="C18" s="4">
        <v>11</v>
      </c>
      <c r="D18" s="5">
        <v>69020</v>
      </c>
      <c r="E18" s="4" t="s">
        <v>16</v>
      </c>
      <c r="F18" s="4" t="s">
        <v>16</v>
      </c>
      <c r="G18" s="34"/>
    </row>
    <row r="19" spans="1:7" ht="15.75">
      <c r="A19" s="19"/>
      <c r="B19" s="10" t="s">
        <v>17</v>
      </c>
      <c r="C19" s="4">
        <v>5</v>
      </c>
      <c r="D19" s="5">
        <v>10000</v>
      </c>
      <c r="E19" s="4" t="s">
        <v>16</v>
      </c>
      <c r="F19" s="4" t="s">
        <v>16</v>
      </c>
      <c r="G19" s="34"/>
    </row>
    <row r="20" spans="1:7" ht="15.75">
      <c r="A20" s="19"/>
      <c r="B20" s="9" t="s">
        <v>0</v>
      </c>
      <c r="C20" s="4">
        <v>226</v>
      </c>
      <c r="D20" s="5" t="s">
        <v>22</v>
      </c>
      <c r="E20" s="4" t="s">
        <v>16</v>
      </c>
      <c r="F20" s="4" t="s">
        <v>16</v>
      </c>
      <c r="G20" s="34"/>
    </row>
    <row r="21" spans="1:7" ht="15.75">
      <c r="A21" s="19"/>
      <c r="B21" s="10" t="s">
        <v>18</v>
      </c>
      <c r="C21" s="4">
        <v>3</v>
      </c>
      <c r="D21" s="5">
        <v>45000</v>
      </c>
      <c r="E21" s="4" t="s">
        <v>16</v>
      </c>
      <c r="F21" s="4" t="s">
        <v>16</v>
      </c>
      <c r="G21" s="34"/>
    </row>
    <row r="22" spans="1:7" ht="15.75">
      <c r="A22" s="19"/>
      <c r="B22" s="10" t="s">
        <v>27</v>
      </c>
      <c r="C22" s="4" t="s">
        <v>16</v>
      </c>
      <c r="D22" s="4" t="s">
        <v>16</v>
      </c>
      <c r="E22" s="4">
        <v>22</v>
      </c>
      <c r="F22" s="5">
        <v>143200</v>
      </c>
      <c r="G22" s="34"/>
    </row>
    <row r="23" spans="1:7" ht="15.75">
      <c r="A23" s="19"/>
      <c r="B23" s="10" t="s">
        <v>28</v>
      </c>
      <c r="C23" s="4" t="s">
        <v>16</v>
      </c>
      <c r="D23" s="4" t="s">
        <v>16</v>
      </c>
      <c r="E23" s="4">
        <v>83</v>
      </c>
      <c r="F23" s="5">
        <v>83000</v>
      </c>
      <c r="G23" s="34"/>
    </row>
    <row r="24" spans="1:7" ht="15.75">
      <c r="A24" s="20"/>
      <c r="B24" s="11" t="s">
        <v>19</v>
      </c>
      <c r="C24" s="2">
        <v>276</v>
      </c>
      <c r="D24" s="12">
        <v>895230</v>
      </c>
      <c r="E24" s="2">
        <v>105</v>
      </c>
      <c r="F24" s="12">
        <v>226200</v>
      </c>
      <c r="G24" s="28"/>
    </row>
    <row r="25" spans="1:7" ht="15.75">
      <c r="A25" s="24" t="s">
        <v>23</v>
      </c>
      <c r="B25" s="25"/>
      <c r="C25" s="25"/>
      <c r="D25" s="25"/>
      <c r="E25" s="25"/>
      <c r="F25" s="25"/>
      <c r="G25" s="26"/>
    </row>
    <row r="26" spans="1:7" ht="15.75">
      <c r="A26" s="18" t="s">
        <v>23</v>
      </c>
      <c r="B26" s="3" t="s">
        <v>3</v>
      </c>
      <c r="C26" s="4">
        <v>39</v>
      </c>
      <c r="D26" s="5">
        <v>240430</v>
      </c>
      <c r="E26" s="4" t="s">
        <v>16</v>
      </c>
      <c r="F26" s="4" t="s">
        <v>16</v>
      </c>
      <c r="G26" s="33" t="s">
        <v>36</v>
      </c>
    </row>
    <row r="27" spans="1:7" ht="15.75">
      <c r="A27" s="19"/>
      <c r="B27" s="3" t="s">
        <v>4</v>
      </c>
      <c r="C27" s="4">
        <v>33</v>
      </c>
      <c r="D27" s="5">
        <v>185868</v>
      </c>
      <c r="E27" s="4" t="s">
        <v>16</v>
      </c>
      <c r="F27" s="4" t="s">
        <v>16</v>
      </c>
      <c r="G27" s="34"/>
    </row>
    <row r="28" spans="1:7" ht="15.75">
      <c r="A28" s="19"/>
      <c r="B28" s="10" t="s">
        <v>17</v>
      </c>
      <c r="C28" s="4">
        <v>18</v>
      </c>
      <c r="D28" s="5">
        <v>36000</v>
      </c>
      <c r="E28" s="4" t="s">
        <v>16</v>
      </c>
      <c r="F28" s="4" t="s">
        <v>16</v>
      </c>
      <c r="G28" s="34"/>
    </row>
    <row r="29" spans="1:7" ht="15.75">
      <c r="A29" s="19"/>
      <c r="B29" s="9" t="s">
        <v>0</v>
      </c>
      <c r="C29" s="4">
        <v>355</v>
      </c>
      <c r="D29" s="5">
        <v>1036760</v>
      </c>
      <c r="E29" s="4" t="s">
        <v>16</v>
      </c>
      <c r="F29" s="4" t="s">
        <v>16</v>
      </c>
      <c r="G29" s="34"/>
    </row>
    <row r="30" spans="1:7" ht="15.75">
      <c r="A30" s="19"/>
      <c r="B30" s="10" t="s">
        <v>27</v>
      </c>
      <c r="C30" s="4" t="s">
        <v>16</v>
      </c>
      <c r="D30" s="4" t="s">
        <v>16</v>
      </c>
      <c r="E30" s="4">
        <v>28</v>
      </c>
      <c r="F30" s="5">
        <v>165200</v>
      </c>
      <c r="G30" s="34"/>
    </row>
    <row r="31" spans="1:7" ht="15.75">
      <c r="A31" s="19"/>
      <c r="B31" s="10" t="s">
        <v>28</v>
      </c>
      <c r="C31" s="4" t="s">
        <v>16</v>
      </c>
      <c r="D31" s="4" t="s">
        <v>16</v>
      </c>
      <c r="E31" s="4">
        <v>73</v>
      </c>
      <c r="F31" s="5">
        <v>73000</v>
      </c>
      <c r="G31" s="34"/>
    </row>
    <row r="32" spans="1:7" ht="15.75">
      <c r="A32" s="20"/>
      <c r="B32" s="14" t="s">
        <v>19</v>
      </c>
      <c r="C32" s="2">
        <f>C26+C27+C28+C29</f>
        <v>445</v>
      </c>
      <c r="D32" s="12">
        <f>D26+D27+D28+D29</f>
        <v>1499058</v>
      </c>
      <c r="E32" s="2">
        <f>SUM(E30:E31)</f>
        <v>101</v>
      </c>
      <c r="F32" s="12">
        <f>SUM(F30:F31)</f>
        <v>238200</v>
      </c>
      <c r="G32" s="28"/>
    </row>
    <row r="33" spans="1:7" ht="15.75">
      <c r="A33" s="21" t="s">
        <v>24</v>
      </c>
      <c r="B33" s="21"/>
      <c r="C33" s="21"/>
      <c r="D33" s="21"/>
      <c r="E33" s="21"/>
      <c r="F33" s="21"/>
      <c r="G33" s="21"/>
    </row>
    <row r="34" spans="1:7" ht="15.75">
      <c r="A34" s="18" t="s">
        <v>24</v>
      </c>
      <c r="B34" s="3" t="s">
        <v>3</v>
      </c>
      <c r="C34" s="4">
        <v>12</v>
      </c>
      <c r="D34" s="5">
        <v>46336</v>
      </c>
      <c r="E34" s="4" t="s">
        <v>16</v>
      </c>
      <c r="F34" s="4" t="s">
        <v>16</v>
      </c>
      <c r="G34" s="33" t="s">
        <v>37</v>
      </c>
    </row>
    <row r="35" spans="1:7" ht="15.75">
      <c r="A35" s="19"/>
      <c r="B35" s="3" t="s">
        <v>4</v>
      </c>
      <c r="C35" s="4">
        <v>17</v>
      </c>
      <c r="D35" s="5">
        <v>65084</v>
      </c>
      <c r="E35" s="4" t="s">
        <v>16</v>
      </c>
      <c r="F35" s="4" t="s">
        <v>16</v>
      </c>
      <c r="G35" s="34"/>
    </row>
    <row r="36" spans="1:7" ht="15.75">
      <c r="A36" s="19"/>
      <c r="B36" s="10" t="s">
        <v>17</v>
      </c>
      <c r="C36" s="4">
        <v>27</v>
      </c>
      <c r="D36" s="5">
        <v>54000</v>
      </c>
      <c r="E36" s="4" t="s">
        <v>16</v>
      </c>
      <c r="F36" s="4" t="s">
        <v>16</v>
      </c>
      <c r="G36" s="34"/>
    </row>
    <row r="37" spans="1:7" ht="15.75">
      <c r="A37" s="19"/>
      <c r="B37" s="9" t="s">
        <v>0</v>
      </c>
      <c r="C37" s="4">
        <v>369</v>
      </c>
      <c r="D37" s="15" t="s">
        <v>31</v>
      </c>
      <c r="E37" s="4" t="s">
        <v>16</v>
      </c>
      <c r="F37" s="4" t="s">
        <v>16</v>
      </c>
      <c r="G37" s="34"/>
    </row>
    <row r="38" spans="1:7" ht="15.75">
      <c r="A38" s="19"/>
      <c r="B38" s="10" t="s">
        <v>27</v>
      </c>
      <c r="C38" s="4" t="s">
        <v>16</v>
      </c>
      <c r="D38" s="4" t="s">
        <v>16</v>
      </c>
      <c r="E38" s="4">
        <v>15</v>
      </c>
      <c r="F38" s="5">
        <v>70000</v>
      </c>
      <c r="G38" s="34"/>
    </row>
    <row r="39" spans="1:7" ht="36.75" customHeight="1">
      <c r="A39" s="19"/>
      <c r="B39" s="16" t="s">
        <v>33</v>
      </c>
      <c r="C39" s="4" t="s">
        <v>16</v>
      </c>
      <c r="D39" s="4" t="s">
        <v>16</v>
      </c>
      <c r="E39" s="4">
        <v>1</v>
      </c>
      <c r="F39" s="5">
        <v>10000</v>
      </c>
      <c r="G39" s="34"/>
    </row>
    <row r="40" spans="1:7" ht="31.5">
      <c r="A40" s="19"/>
      <c r="B40" s="16" t="s">
        <v>32</v>
      </c>
      <c r="C40" s="4" t="s">
        <v>16</v>
      </c>
      <c r="D40" s="4" t="s">
        <v>16</v>
      </c>
      <c r="E40" s="4">
        <v>98</v>
      </c>
      <c r="F40" s="5">
        <v>98000</v>
      </c>
      <c r="G40" s="34"/>
    </row>
    <row r="41" spans="1:7" ht="15.75">
      <c r="A41" s="19"/>
      <c r="B41" s="17" t="s">
        <v>29</v>
      </c>
      <c r="C41" s="4" t="s">
        <v>16</v>
      </c>
      <c r="D41" s="4" t="s">
        <v>16</v>
      </c>
      <c r="E41" s="4">
        <v>30</v>
      </c>
      <c r="F41" s="5">
        <v>27000</v>
      </c>
      <c r="G41" s="34"/>
    </row>
    <row r="42" spans="1:7" ht="15.75">
      <c r="A42" s="20"/>
      <c r="B42" s="14" t="s">
        <v>19</v>
      </c>
      <c r="C42" s="2">
        <v>425</v>
      </c>
      <c r="D42" s="2" t="s">
        <v>30</v>
      </c>
      <c r="E42" s="2">
        <f>E38+E39+E40+E41</f>
        <v>144</v>
      </c>
      <c r="F42" s="2">
        <f>F38+F39+F40+F41</f>
        <v>205000</v>
      </c>
      <c r="G42" s="28"/>
    </row>
    <row r="43" spans="1:7" ht="15.75">
      <c r="A43" s="21" t="s">
        <v>25</v>
      </c>
      <c r="B43" s="21"/>
      <c r="C43" s="21"/>
      <c r="D43" s="21"/>
      <c r="E43" s="21"/>
      <c r="F43" s="21"/>
      <c r="G43" s="21"/>
    </row>
    <row r="44" spans="1:7" ht="15.75">
      <c r="A44" s="18" t="s">
        <v>25</v>
      </c>
      <c r="B44" s="3" t="s">
        <v>3</v>
      </c>
      <c r="C44" s="4">
        <v>10</v>
      </c>
      <c r="D44" s="5">
        <v>39172</v>
      </c>
      <c r="E44" s="4" t="s">
        <v>16</v>
      </c>
      <c r="F44" s="4" t="s">
        <v>16</v>
      </c>
      <c r="G44" s="33" t="s">
        <v>38</v>
      </c>
    </row>
    <row r="45" spans="1:7" ht="15.75">
      <c r="A45" s="19"/>
      <c r="B45" s="3" t="s">
        <v>4</v>
      </c>
      <c r="C45" s="4">
        <v>22</v>
      </c>
      <c r="D45" s="5">
        <v>88860</v>
      </c>
      <c r="E45" s="4" t="s">
        <v>16</v>
      </c>
      <c r="F45" s="4" t="s">
        <v>16</v>
      </c>
      <c r="G45" s="34"/>
    </row>
    <row r="46" spans="1:7" ht="15.75">
      <c r="A46" s="19"/>
      <c r="B46" s="10" t="s">
        <v>17</v>
      </c>
      <c r="C46" s="4">
        <v>23</v>
      </c>
      <c r="D46" s="5">
        <v>46000</v>
      </c>
      <c r="E46" s="4" t="s">
        <v>16</v>
      </c>
      <c r="F46" s="4" t="s">
        <v>16</v>
      </c>
      <c r="G46" s="34"/>
    </row>
    <row r="47" spans="1:7" ht="15.75">
      <c r="A47" s="19"/>
      <c r="B47" s="9" t="s">
        <v>0</v>
      </c>
      <c r="C47" s="4">
        <v>280</v>
      </c>
      <c r="D47" s="5">
        <v>944000</v>
      </c>
      <c r="E47" s="4" t="s">
        <v>16</v>
      </c>
      <c r="F47" s="4" t="s">
        <v>16</v>
      </c>
      <c r="G47" s="34"/>
    </row>
    <row r="48" spans="1:7" ht="15.75">
      <c r="A48" s="19"/>
      <c r="B48" s="10" t="s">
        <v>27</v>
      </c>
      <c r="C48" s="4" t="s">
        <v>16</v>
      </c>
      <c r="D48" s="4" t="s">
        <v>16</v>
      </c>
      <c r="E48" s="4">
        <v>10</v>
      </c>
      <c r="F48" s="5">
        <v>42900</v>
      </c>
      <c r="G48" s="34"/>
    </row>
    <row r="49" spans="1:7" ht="32.25" customHeight="1">
      <c r="A49" s="19"/>
      <c r="B49" s="16" t="s">
        <v>32</v>
      </c>
      <c r="C49" s="4" t="s">
        <v>16</v>
      </c>
      <c r="D49" s="4" t="s">
        <v>16</v>
      </c>
      <c r="E49" s="4">
        <v>60</v>
      </c>
      <c r="F49" s="5">
        <v>60000</v>
      </c>
      <c r="G49" s="34"/>
    </row>
    <row r="50" spans="1:7" ht="31.5">
      <c r="A50" s="19"/>
      <c r="B50" s="35" t="s">
        <v>29</v>
      </c>
      <c r="C50" s="4" t="s">
        <v>16</v>
      </c>
      <c r="D50" s="4" t="s">
        <v>16</v>
      </c>
      <c r="E50" s="4">
        <v>28</v>
      </c>
      <c r="F50" s="5">
        <v>25200</v>
      </c>
      <c r="G50" s="34"/>
    </row>
    <row r="51" spans="1:7" ht="15.75">
      <c r="A51" s="20"/>
      <c r="B51" s="11" t="s">
        <v>19</v>
      </c>
      <c r="C51" s="2">
        <f>C44+C45+C46+C47</f>
        <v>335</v>
      </c>
      <c r="D51" s="12">
        <f>D44+D45+D46+D47</f>
        <v>1118032</v>
      </c>
      <c r="E51" s="2">
        <f>SUM(E48:E50)</f>
        <v>98</v>
      </c>
      <c r="F51" s="12">
        <f>SUM(F48:F50)</f>
        <v>128100</v>
      </c>
      <c r="G51" s="28"/>
    </row>
  </sheetData>
  <mergeCells count="21">
    <mergeCell ref="A1:G1"/>
    <mergeCell ref="A16:G16"/>
    <mergeCell ref="A17:A24"/>
    <mergeCell ref="A25:G25"/>
    <mergeCell ref="A2:A3"/>
    <mergeCell ref="B2:B3"/>
    <mergeCell ref="C2:D2"/>
    <mergeCell ref="E2:F2"/>
    <mergeCell ref="G2:G3"/>
    <mergeCell ref="A4:G4"/>
    <mergeCell ref="A5:A15"/>
    <mergeCell ref="G17:G24"/>
    <mergeCell ref="G5:G15"/>
    <mergeCell ref="A34:A42"/>
    <mergeCell ref="A43:G43"/>
    <mergeCell ref="A44:A51"/>
    <mergeCell ref="A26:A32"/>
    <mergeCell ref="A33:G33"/>
    <mergeCell ref="G44:G51"/>
    <mergeCell ref="G34:G42"/>
    <mergeCell ref="G26:G32"/>
  </mergeCells>
  <hyperlinks>
    <hyperlink ref="G5" r:id="rId1"/>
    <hyperlink ref="G17" r:id="rId2"/>
    <hyperlink ref="G26" r:id="rId3"/>
    <hyperlink ref="G34" r:id="rId4"/>
    <hyperlink ref="G44" r:id="rId5"/>
  </hyperlinks>
  <pageMargins left="0.7" right="0.7" top="0.75" bottom="0.75" header="0.3" footer="0.3"/>
  <pageSetup paperSize="9" scale="94" orientation="landscape" verticalDpi="0" r:id="rId6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2023-05-14T11:57:22Z</dcterms:modified>
</cp:coreProperties>
</file>